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20" activeTab="0"/>
  </bookViews>
  <sheets>
    <sheet name="Лист1" sheetId="1" r:id="rId1"/>
  </sheets>
  <definedNames>
    <definedName name="У">'Лист1'!$A:$XFD</definedName>
  </definedNames>
  <calcPr fullCalcOnLoad="1"/>
</workbook>
</file>

<file path=xl/sharedStrings.xml><?xml version="1.0" encoding="utf-8"?>
<sst xmlns="http://schemas.openxmlformats.org/spreadsheetml/2006/main" count="254" uniqueCount="84">
  <si>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</si>
  <si>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</si>
  <si>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</si>
  <si>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</si>
  <si>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</si>
  <si>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</si>
  <si>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</si>
  <si>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</si>
  <si>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</si>
  <si>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</si>
  <si>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</si>
  <si>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</si>
  <si>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</si>
  <si>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</si>
  <si>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</si>
  <si>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</si>
  <si>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</si>
  <si>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</si>
  <si>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</si>
  <si>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</si>
  <si>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</si>
  <si>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</si>
  <si>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</si>
  <si>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</si>
  <si>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</si>
  <si>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</si>
  <si>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</si>
  <si>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</si>
  <si>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</si>
  <si>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</si>
  <si>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</si>
  <si>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</si>
  <si>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</si>
  <si>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</si>
  <si>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</si>
  <si>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</si>
  <si>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</si>
  <si>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</si>
  <si>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</si>
  <si>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</si>
  <si>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рисовая  молочная с маслом</t>
  </si>
  <si>
    <t>Блинчики с шоколадным соусом (2 шт)</t>
  </si>
  <si>
    <t>Батон пшеничный</t>
  </si>
  <si>
    <t xml:space="preserve">Хлеб ржаной </t>
  </si>
  <si>
    <t>Чай с сахаром и лимоном</t>
  </si>
  <si>
    <t xml:space="preserve">Фруктовый десерт </t>
  </si>
  <si>
    <t>Каша гречневая вязкая с маслом</t>
  </si>
  <si>
    <t xml:space="preserve">Напиток плодово-ягодный  витаминизированный </t>
  </si>
  <si>
    <t>Сыр сливочный в индивидуальной упаковке</t>
  </si>
  <si>
    <t>Огурцы порционные</t>
  </si>
  <si>
    <t xml:space="preserve">Картофель запеченный с сыром </t>
  </si>
  <si>
    <t>Компот  из сухофруктов</t>
  </si>
  <si>
    <t>Пудинг из творога с изюмом с яблочным топпингом</t>
  </si>
  <si>
    <t>Чай с сахаром  и лимоном</t>
  </si>
  <si>
    <t>Помидоры порционные</t>
  </si>
  <si>
    <t>Филе птицы тушеное в томатном соусе</t>
  </si>
  <si>
    <t>Спагетти отварные с маслом</t>
  </si>
  <si>
    <t xml:space="preserve">Чай с шиповником </t>
  </si>
  <si>
    <t>Каша кукурузная молочная  с маслом</t>
  </si>
  <si>
    <t xml:space="preserve">Сыр порциями </t>
  </si>
  <si>
    <t xml:space="preserve">Чай с сахаром </t>
  </si>
  <si>
    <t>Молочный десерт</t>
  </si>
  <si>
    <t>Каша гречневая рассыпчатая с маслом</t>
  </si>
  <si>
    <t xml:space="preserve">Кисель  витаминизированный плодово-ягодный </t>
  </si>
  <si>
    <t>Ассорти из свежих овощей</t>
  </si>
  <si>
    <t>Рыба тушеная с овощами</t>
  </si>
  <si>
    <t>Омлет натуральный</t>
  </si>
  <si>
    <t xml:space="preserve">Бутерброд с сыром  </t>
  </si>
  <si>
    <t>Хлеб ржаной</t>
  </si>
  <si>
    <t>Какао с молоком</t>
  </si>
  <si>
    <t>Рис отварной  с маслом</t>
  </si>
  <si>
    <t xml:space="preserve">Сок фруктовый </t>
  </si>
  <si>
    <t>Курица запеченая</t>
  </si>
  <si>
    <t>Хлеб пшеничный</t>
  </si>
  <si>
    <t>Хлеб  пшеничный</t>
  </si>
  <si>
    <t>Курица запеченная</t>
  </si>
  <si>
    <t>Картофельное пюре с маслом</t>
  </si>
  <si>
    <t>Бицель Е.М.</t>
  </si>
  <si>
    <t>МБОУ "Мирновская ООШ"</t>
  </si>
  <si>
    <t>Котлета мясная</t>
  </si>
  <si>
    <t>Фрукты в ассортименте (слива)</t>
  </si>
  <si>
    <t>Фрукты в ассортименте (яблоко)</t>
  </si>
  <si>
    <t>Фрукты в ассортименте (виноград)</t>
  </si>
  <si>
    <t>Биточек мясной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</si>
</sst>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sz val="12"/>
      <color indexed="8"/>
      <name val="Times New Roman"/>
      <family val="1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7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29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22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33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horizontal="left" wrapText="1"/>
      <protection locked="0"/>
    </xf>
    <xf numFmtId="0" fontId="6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="90" zoomScaleNormal="90"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94" sqref="E194:K199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49.2812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62" t="s">
        <v>78</v>
      </c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1" ht="18">
      <c r="A2" s="35" t="s">
        <v>6</v>
      </c>
      <c r="C2" s="2"/>
      <c r="G2" s="2" t="s">
        <v>18</v>
      </c>
      <c r="H2" s="64" t="s">
        <v>77</v>
      </c>
      <c r="I2" s="64"/>
      <c r="J2" s="64"/>
      <c r="K2" s="64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3:10" ht="12.7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7" t="s">
        <v>40</v>
      </c>
      <c r="F6" s="54">
        <v>205</v>
      </c>
      <c r="G6" s="39">
        <v>6.31</v>
      </c>
      <c r="H6" s="39">
        <v>7.15</v>
      </c>
      <c r="I6" s="39">
        <v>31.59</v>
      </c>
      <c r="J6" s="39">
        <v>215.25</v>
      </c>
      <c r="K6" s="40">
        <v>56</v>
      </c>
      <c r="L6" s="39"/>
    </row>
    <row r="7" spans="1:12" ht="15.75" thickBot="1">
      <c r="A7" s="23"/>
      <c r="B7" s="15"/>
      <c r="C7" s="11"/>
      <c r="D7" s="6"/>
      <c r="E7" s="57" t="s">
        <v>41</v>
      </c>
      <c r="F7" s="55">
        <v>90</v>
      </c>
      <c r="G7" s="42">
        <v>4.92</v>
      </c>
      <c r="H7" s="42">
        <v>8.8</v>
      </c>
      <c r="I7" s="42">
        <v>31.75</v>
      </c>
      <c r="J7" s="42">
        <v>233.11</v>
      </c>
      <c r="K7" s="43">
        <v>300</v>
      </c>
      <c r="L7" s="42"/>
    </row>
    <row r="8" spans="1:12" ht="15.75" thickBot="1">
      <c r="A8" s="23"/>
      <c r="B8" s="15"/>
      <c r="C8" s="11"/>
      <c r="D8" s="7" t="s">
        <v>22</v>
      </c>
      <c r="E8" s="58" t="s">
        <v>44</v>
      </c>
      <c r="F8" s="42">
        <v>200</v>
      </c>
      <c r="G8" s="42">
        <v>0.2</v>
      </c>
      <c r="H8" s="42">
        <v>0</v>
      </c>
      <c r="I8" s="42">
        <v>11</v>
      </c>
      <c r="J8" s="42">
        <v>45.6</v>
      </c>
      <c r="K8" s="43">
        <v>113</v>
      </c>
      <c r="L8" s="42"/>
    </row>
    <row r="9" spans="1:12" ht="15.75" thickBot="1">
      <c r="A9" s="23"/>
      <c r="B9" s="15"/>
      <c r="C9" s="11"/>
      <c r="D9" s="7" t="s">
        <v>23</v>
      </c>
      <c r="E9" s="58" t="s">
        <v>42</v>
      </c>
      <c r="F9" s="42">
        <v>25</v>
      </c>
      <c r="G9" s="42">
        <v>1.8</v>
      </c>
      <c r="H9" s="42">
        <v>0.68</v>
      </c>
      <c r="I9" s="42">
        <v>12.28</v>
      </c>
      <c r="J9" s="42">
        <v>63.05</v>
      </c>
      <c r="K9" s="43">
        <v>121</v>
      </c>
      <c r="L9" s="42"/>
    </row>
    <row r="10" spans="1:12" ht="15.75" thickBot="1">
      <c r="A10" s="23"/>
      <c r="B10" s="15"/>
      <c r="C10" s="11"/>
      <c r="D10" s="52" t="s">
        <v>23</v>
      </c>
      <c r="E10" s="58" t="s">
        <v>43</v>
      </c>
      <c r="F10" s="42">
        <v>20</v>
      </c>
      <c r="G10" s="42">
        <v>1.14</v>
      </c>
      <c r="H10" s="42">
        <v>0.22</v>
      </c>
      <c r="I10" s="42">
        <v>7.44</v>
      </c>
      <c r="J10" s="42">
        <v>36.26</v>
      </c>
      <c r="K10" s="43">
        <v>120</v>
      </c>
      <c r="L10" s="42"/>
    </row>
    <row r="11" spans="1:12" ht="15">
      <c r="A11" s="23"/>
      <c r="B11" s="15"/>
      <c r="C11" s="11"/>
      <c r="D11" s="51" t="s">
        <v>24</v>
      </c>
      <c r="E11" s="50" t="s">
        <v>45</v>
      </c>
      <c r="F11" s="42">
        <v>250</v>
      </c>
      <c r="G11" s="42">
        <v>1.5</v>
      </c>
      <c r="H11" s="42">
        <v>0</v>
      </c>
      <c r="I11" s="42">
        <v>31.25</v>
      </c>
      <c r="J11" s="42">
        <v>131</v>
      </c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790</v>
      </c>
      <c r="G13" s="19">
        <f>SUM(G6:G12)</f>
        <v>15.870000000000001</v>
      </c>
      <c r="H13" s="19">
        <f>SUM(H6:H12)</f>
        <v>16.85</v>
      </c>
      <c r="I13" s="19">
        <f>SUM(I6:I12)</f>
        <v>125.31</v>
      </c>
      <c r="J13" s="19">
        <f>SUM(J6:J12)</f>
        <v>724.27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52" t="s">
        <v>27</v>
      </c>
      <c r="E15" s="57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50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50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50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50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50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.75" thickBot="1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790</v>
      </c>
      <c r="G24" s="32">
        <f>G13+G23</f>
        <v>15.870000000000001</v>
      </c>
      <c r="H24" s="32">
        <f>H13+H23</f>
        <v>16.85</v>
      </c>
      <c r="I24" s="32">
        <f>I13+I23</f>
        <v>125.31</v>
      </c>
      <c r="J24" s="32">
        <f>J13+J23</f>
        <v>724.27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9" t="s">
        <v>72</v>
      </c>
      <c r="F25" s="54">
        <v>90</v>
      </c>
      <c r="G25" s="54">
        <v>22.41</v>
      </c>
      <c r="H25" s="54">
        <v>15.3</v>
      </c>
      <c r="I25" s="54">
        <v>0.54</v>
      </c>
      <c r="J25" s="54">
        <v>229.77</v>
      </c>
      <c r="K25" s="40">
        <v>81</v>
      </c>
      <c r="L25" s="39"/>
    </row>
    <row r="26" spans="1:12" ht="15">
      <c r="A26" s="14"/>
      <c r="B26" s="15"/>
      <c r="C26" s="11"/>
      <c r="D26" s="6"/>
      <c r="E26" s="50" t="s">
        <v>46</v>
      </c>
      <c r="F26" s="42">
        <v>150</v>
      </c>
      <c r="G26" s="42">
        <v>4.35</v>
      </c>
      <c r="H26" s="42">
        <v>3.9</v>
      </c>
      <c r="I26" s="42">
        <v>20.4</v>
      </c>
      <c r="J26" s="42">
        <v>134.25</v>
      </c>
      <c r="K26" s="43">
        <v>227</v>
      </c>
      <c r="L26" s="42"/>
    </row>
    <row r="27" spans="1:12" ht="15">
      <c r="A27" s="14"/>
      <c r="B27" s="15"/>
      <c r="C27" s="11"/>
      <c r="D27" s="7" t="s">
        <v>22</v>
      </c>
      <c r="E27" s="50" t="s">
        <v>47</v>
      </c>
      <c r="F27" s="42">
        <v>200</v>
      </c>
      <c r="G27" s="42">
        <v>0</v>
      </c>
      <c r="H27" s="42">
        <v>0</v>
      </c>
      <c r="I27" s="42">
        <v>19.2</v>
      </c>
      <c r="J27" s="42">
        <v>76.8</v>
      </c>
      <c r="K27" s="43">
        <v>104</v>
      </c>
      <c r="L27" s="42"/>
    </row>
    <row r="28" spans="1:12" ht="15">
      <c r="A28" s="14"/>
      <c r="B28" s="15"/>
      <c r="C28" s="11"/>
      <c r="D28" s="7" t="s">
        <v>23</v>
      </c>
      <c r="E28" s="50" t="s">
        <v>73</v>
      </c>
      <c r="F28" s="42">
        <v>25</v>
      </c>
      <c r="G28" s="42">
        <v>1.78</v>
      </c>
      <c r="H28" s="42">
        <v>0.18</v>
      </c>
      <c r="I28" s="42">
        <v>11.05</v>
      </c>
      <c r="J28" s="42">
        <v>60</v>
      </c>
      <c r="K28" s="43">
        <v>119</v>
      </c>
      <c r="L28" s="42"/>
    </row>
    <row r="29" spans="1:12" ht="15">
      <c r="A29" s="14"/>
      <c r="B29" s="15"/>
      <c r="C29" s="11"/>
      <c r="D29" s="52" t="s">
        <v>23</v>
      </c>
      <c r="E29" s="50" t="s">
        <v>68</v>
      </c>
      <c r="F29" s="42">
        <v>20</v>
      </c>
      <c r="G29" s="42">
        <v>1.14</v>
      </c>
      <c r="H29" s="42">
        <v>0.22</v>
      </c>
      <c r="I29" s="42">
        <v>7.44</v>
      </c>
      <c r="J29" s="42">
        <v>36.26</v>
      </c>
      <c r="K29" s="43">
        <v>120</v>
      </c>
      <c r="L29" s="42"/>
    </row>
    <row r="30" spans="1:12" ht="15">
      <c r="A30" s="14"/>
      <c r="B30" s="15"/>
      <c r="C30" s="11"/>
      <c r="D30" s="7" t="s">
        <v>24</v>
      </c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50" t="s">
        <v>48</v>
      </c>
      <c r="F31" s="42">
        <v>17</v>
      </c>
      <c r="G31" s="42">
        <v>1.7</v>
      </c>
      <c r="H31" s="42">
        <v>4.42</v>
      </c>
      <c r="I31" s="42">
        <v>0.85</v>
      </c>
      <c r="J31" s="42">
        <v>49.98</v>
      </c>
      <c r="K31" s="43"/>
      <c r="L31" s="42"/>
    </row>
    <row r="32" spans="1:12" ht="1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6"/>
      <c r="B33" s="17"/>
      <c r="C33" s="8"/>
      <c r="D33" s="18" t="s">
        <v>33</v>
      </c>
      <c r="E33" s="9"/>
      <c r="F33" s="19">
        <f>SUM(F25:F32)</f>
        <v>502</v>
      </c>
      <c r="G33" s="19">
        <f>SUM(G25:G32)</f>
        <v>31.38</v>
      </c>
      <c r="H33" s="19">
        <f>SUM(H25:H32)</f>
        <v>24.019999999999996</v>
      </c>
      <c r="I33" s="19">
        <f>SUM(I25:I32)</f>
        <v>59.48</v>
      </c>
      <c r="J33" s="19">
        <f>SUM(J25:J32)</f>
        <v>587.0600000000001</v>
      </c>
      <c r="K33" s="25"/>
      <c r="L33" s="19">
        <f>SUM(L25:L32)</f>
        <v>0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27</v>
      </c>
      <c r="E35" s="50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28</v>
      </c>
      <c r="E36" s="50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29</v>
      </c>
      <c r="E37" s="50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30</v>
      </c>
      <c r="E38" s="50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31</v>
      </c>
      <c r="E39" s="50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7" t="s">
        <v>32</v>
      </c>
      <c r="E40" s="50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>SUM(G34:G42)</f>
        <v>0</v>
      </c>
      <c r="H43" s="19">
        <f>SUM(H34:H42)</f>
        <v>0</v>
      </c>
      <c r="I43" s="19">
        <f>SUM(I34:I42)</f>
        <v>0</v>
      </c>
      <c r="J43" s="19">
        <f>SUM(J34:J42)</f>
        <v>0</v>
      </c>
      <c r="K43" s="25"/>
      <c r="L43" s="19">
        <f>SUM(L34:L42)</f>
        <v>0</v>
      </c>
    </row>
    <row r="44" spans="1:12" ht="15.75" customHeight="1">
      <c r="A44" s="33">
        <f>A25</f>
        <v>1</v>
      </c>
      <c r="B44" s="33">
        <f>B25</f>
        <v>2</v>
      </c>
      <c r="C44" s="65" t="s">
        <v>4</v>
      </c>
      <c r="D44" s="66"/>
      <c r="E44" s="31"/>
      <c r="F44" s="32">
        <f>F33+F43</f>
        <v>502</v>
      </c>
      <c r="G44" s="32">
        <f>G33+G43</f>
        <v>31.38</v>
      </c>
      <c r="H44" s="32">
        <f>H33+H43</f>
        <v>24.019999999999996</v>
      </c>
      <c r="I44" s="32">
        <f>I33+I43</f>
        <v>59.48</v>
      </c>
      <c r="J44" s="32">
        <f>J33+J43</f>
        <v>587.0600000000001</v>
      </c>
      <c r="K44" s="32"/>
      <c r="L44" s="32">
        <f>L33+L43</f>
        <v>0</v>
      </c>
    </row>
    <row r="45" spans="1:12" ht="15.75" thickBot="1">
      <c r="A45" s="20">
        <v>1</v>
      </c>
      <c r="B45" s="21">
        <v>3</v>
      </c>
      <c r="C45" s="22" t="s">
        <v>20</v>
      </c>
      <c r="D45" s="5" t="s">
        <v>21</v>
      </c>
      <c r="E45" s="53" t="s">
        <v>79</v>
      </c>
      <c r="F45" s="39">
        <v>90</v>
      </c>
      <c r="G45" s="39">
        <v>15.2</v>
      </c>
      <c r="H45" s="39">
        <v>14.04</v>
      </c>
      <c r="I45" s="39">
        <v>8.9</v>
      </c>
      <c r="J45" s="39">
        <v>222.75</v>
      </c>
      <c r="K45" s="40">
        <v>152</v>
      </c>
      <c r="L45" s="39"/>
    </row>
    <row r="46" spans="1:12" ht="15.75" thickBot="1">
      <c r="A46" s="23"/>
      <c r="B46" s="15"/>
      <c r="C46" s="11"/>
      <c r="D46" s="6"/>
      <c r="E46" s="58" t="s">
        <v>50</v>
      </c>
      <c r="F46" s="42">
        <v>150</v>
      </c>
      <c r="G46" s="42">
        <v>3.15</v>
      </c>
      <c r="H46" s="42">
        <v>4.5</v>
      </c>
      <c r="I46" s="42">
        <v>17.55</v>
      </c>
      <c r="J46" s="42">
        <v>122.85</v>
      </c>
      <c r="K46" s="43">
        <v>141</v>
      </c>
      <c r="L46" s="42"/>
    </row>
    <row r="47" spans="1:12" ht="15">
      <c r="A47" s="23"/>
      <c r="B47" s="15"/>
      <c r="C47" s="11"/>
      <c r="D47" s="7" t="s">
        <v>22</v>
      </c>
      <c r="E47" s="50" t="s">
        <v>51</v>
      </c>
      <c r="F47" s="42">
        <v>200</v>
      </c>
      <c r="G47" s="42">
        <v>0.4</v>
      </c>
      <c r="H47" s="42">
        <v>0</v>
      </c>
      <c r="I47" s="42">
        <v>27</v>
      </c>
      <c r="J47" s="42">
        <v>110</v>
      </c>
      <c r="K47" s="43">
        <v>98</v>
      </c>
      <c r="L47" s="42"/>
    </row>
    <row r="48" spans="1:12" ht="15">
      <c r="A48" s="23"/>
      <c r="B48" s="15"/>
      <c r="C48" s="11"/>
      <c r="D48" s="7" t="s">
        <v>23</v>
      </c>
      <c r="E48" s="50" t="s">
        <v>73</v>
      </c>
      <c r="F48" s="42">
        <v>20</v>
      </c>
      <c r="G48" s="42">
        <v>1.4</v>
      </c>
      <c r="H48" s="42">
        <v>0.14</v>
      </c>
      <c r="I48" s="42">
        <v>8.8</v>
      </c>
      <c r="J48" s="42">
        <v>48</v>
      </c>
      <c r="K48" s="43">
        <v>119</v>
      </c>
      <c r="L48" s="42"/>
    </row>
    <row r="49" spans="1:12" ht="15">
      <c r="A49" s="23"/>
      <c r="B49" s="15"/>
      <c r="C49" s="11"/>
      <c r="D49" s="7" t="s">
        <v>23</v>
      </c>
      <c r="E49" s="50" t="s">
        <v>68</v>
      </c>
      <c r="F49" s="42">
        <v>20</v>
      </c>
      <c r="G49" s="42">
        <v>1.14</v>
      </c>
      <c r="H49" s="42">
        <v>0.22</v>
      </c>
      <c r="I49" s="42">
        <v>7.44</v>
      </c>
      <c r="J49" s="42">
        <v>36.26</v>
      </c>
      <c r="K49" s="43">
        <v>120</v>
      </c>
      <c r="L49" s="42"/>
    </row>
    <row r="50" spans="1:12" ht="15">
      <c r="A50" s="23"/>
      <c r="B50" s="15"/>
      <c r="C50" s="11"/>
      <c r="D50" s="7" t="s">
        <v>24</v>
      </c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3"/>
      <c r="B51" s="15"/>
      <c r="C51" s="11"/>
      <c r="D51" s="6"/>
      <c r="E51" s="50" t="s">
        <v>49</v>
      </c>
      <c r="F51" s="42">
        <v>60</v>
      </c>
      <c r="G51" s="42">
        <v>0.48</v>
      </c>
      <c r="H51" s="42">
        <v>0.06</v>
      </c>
      <c r="I51" s="42">
        <v>1.56</v>
      </c>
      <c r="J51" s="42">
        <v>8.4</v>
      </c>
      <c r="K51" s="43">
        <v>28</v>
      </c>
      <c r="L51" s="42"/>
    </row>
    <row r="52" spans="1:12" ht="15">
      <c r="A52" s="23"/>
      <c r="B52" s="15"/>
      <c r="C52" s="11"/>
      <c r="D52" s="6"/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4"/>
      <c r="B53" s="17"/>
      <c r="C53" s="8"/>
      <c r="D53" s="18" t="s">
        <v>33</v>
      </c>
      <c r="E53" s="9"/>
      <c r="F53" s="19">
        <f>SUM(F45:F52)</f>
        <v>540</v>
      </c>
      <c r="G53" s="19">
        <f>SUM(G45:G52)</f>
        <v>21.769999999999996</v>
      </c>
      <c r="H53" s="19">
        <f>SUM(H45:H52)</f>
        <v>18.959999999999997</v>
      </c>
      <c r="I53" s="19">
        <f>SUM(I45:I52)</f>
        <v>71.25</v>
      </c>
      <c r="J53" s="19">
        <f>SUM(J45:J52)</f>
        <v>548.26</v>
      </c>
      <c r="K53" s="25"/>
      <c r="L53" s="19">
        <f>SUM(L45:L52)</f>
        <v>0</v>
      </c>
    </row>
    <row r="54" spans="1:12" ht="15">
      <c r="A54" s="26">
        <f>A45</f>
        <v>1</v>
      </c>
      <c r="B54" s="13">
        <f>B45</f>
        <v>3</v>
      </c>
      <c r="C54" s="10" t="s">
        <v>25</v>
      </c>
      <c r="D54" s="7" t="s">
        <v>26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27</v>
      </c>
      <c r="E55" s="50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28</v>
      </c>
      <c r="E56" s="50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29</v>
      </c>
      <c r="E57" s="50"/>
      <c r="F57" s="42"/>
      <c r="G57" s="42"/>
      <c r="H57" s="42"/>
      <c r="I57" s="42"/>
      <c r="J57" s="42"/>
      <c r="K57" s="43"/>
      <c r="L57" s="42"/>
    </row>
    <row r="58" spans="1:12" ht="15.75">
      <c r="A58" s="23"/>
      <c r="B58" s="15"/>
      <c r="C58" s="11"/>
      <c r="D58" s="7" t="s">
        <v>30</v>
      </c>
      <c r="E58" s="56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7" t="s">
        <v>31</v>
      </c>
      <c r="E59" s="50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7" t="s">
        <v>32</v>
      </c>
      <c r="E60" s="50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>SUM(G54:G62)</f>
        <v>0</v>
      </c>
      <c r="H63" s="19">
        <f>SUM(H54:H62)</f>
        <v>0</v>
      </c>
      <c r="I63" s="19">
        <f>SUM(I54:I62)</f>
        <v>0</v>
      </c>
      <c r="J63" s="19">
        <f>SUM(J54:J62)</f>
        <v>0</v>
      </c>
      <c r="K63" s="25"/>
      <c r="L63" s="19">
        <f>SUM(L54:L62)</f>
        <v>0</v>
      </c>
    </row>
    <row r="64" spans="1:12" ht="15.75" customHeight="1">
      <c r="A64" s="29">
        <f>A45</f>
        <v>1</v>
      </c>
      <c r="B64" s="30">
        <f>B45</f>
        <v>3</v>
      </c>
      <c r="C64" s="65" t="s">
        <v>4</v>
      </c>
      <c r="D64" s="66"/>
      <c r="E64" s="31"/>
      <c r="F64" s="32">
        <f>F53+F63</f>
        <v>540</v>
      </c>
      <c r="G64" s="32">
        <f>G53+G63</f>
        <v>21.769999999999996</v>
      </c>
      <c r="H64" s="32">
        <f>H53+H63</f>
        <v>18.959999999999997</v>
      </c>
      <c r="I64" s="32">
        <f>I53+I63</f>
        <v>71.25</v>
      </c>
      <c r="J64" s="32">
        <f>J53+J63</f>
        <v>548.26</v>
      </c>
      <c r="K64" s="32"/>
      <c r="L64" s="32">
        <f>L53+L63</f>
        <v>0</v>
      </c>
    </row>
    <row r="65" spans="1:12" ht="15">
      <c r="A65" s="20">
        <v>1</v>
      </c>
      <c r="B65" s="21">
        <v>4</v>
      </c>
      <c r="C65" s="22" t="s">
        <v>20</v>
      </c>
      <c r="D65" s="5" t="s">
        <v>21</v>
      </c>
      <c r="E65" s="53" t="s">
        <v>52</v>
      </c>
      <c r="F65" s="39">
        <v>150</v>
      </c>
      <c r="G65" s="39">
        <v>21.85</v>
      </c>
      <c r="H65" s="39">
        <v>9.82</v>
      </c>
      <c r="I65" s="39">
        <v>39.14</v>
      </c>
      <c r="J65" s="39">
        <v>336.5</v>
      </c>
      <c r="K65" s="40">
        <v>304</v>
      </c>
      <c r="L65" s="39"/>
    </row>
    <row r="66" spans="1:12" ht="15.75" thickBot="1">
      <c r="A66" s="23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5.75" thickBot="1">
      <c r="A67" s="23"/>
      <c r="B67" s="15"/>
      <c r="C67" s="11"/>
      <c r="D67" s="7" t="s">
        <v>22</v>
      </c>
      <c r="E67" s="58" t="s">
        <v>53</v>
      </c>
      <c r="F67" s="42">
        <v>200</v>
      </c>
      <c r="G67" s="42">
        <v>0.2</v>
      </c>
      <c r="H67" s="42">
        <v>0</v>
      </c>
      <c r="I67" s="42">
        <v>11</v>
      </c>
      <c r="J67" s="42">
        <v>45.6</v>
      </c>
      <c r="K67" s="43">
        <v>113</v>
      </c>
      <c r="L67" s="42"/>
    </row>
    <row r="68" spans="1:12" ht="15">
      <c r="A68" s="23"/>
      <c r="B68" s="15"/>
      <c r="C68" s="11"/>
      <c r="D68" s="52" t="s">
        <v>23</v>
      </c>
      <c r="E68" s="50" t="s">
        <v>42</v>
      </c>
      <c r="F68" s="42">
        <v>30</v>
      </c>
      <c r="G68" s="42">
        <v>2.16</v>
      </c>
      <c r="H68" s="42">
        <v>0.81</v>
      </c>
      <c r="I68" s="42">
        <v>14.73</v>
      </c>
      <c r="J68" s="42">
        <v>75.66</v>
      </c>
      <c r="K68" s="43">
        <v>121</v>
      </c>
      <c r="L68" s="42"/>
    </row>
    <row r="69" spans="1:12" ht="15">
      <c r="A69" s="23"/>
      <c r="B69" s="15"/>
      <c r="C69" s="11"/>
      <c r="D69" s="52" t="s">
        <v>23</v>
      </c>
      <c r="E69" s="50" t="s">
        <v>68</v>
      </c>
      <c r="F69" s="42">
        <v>20</v>
      </c>
      <c r="G69" s="42">
        <v>1.14</v>
      </c>
      <c r="H69" s="42">
        <v>0.22</v>
      </c>
      <c r="I69" s="42">
        <v>7.44</v>
      </c>
      <c r="J69" s="42">
        <v>36.26</v>
      </c>
      <c r="K69" s="43">
        <v>120</v>
      </c>
      <c r="L69" s="42"/>
    </row>
    <row r="70" spans="1:12" ht="15">
      <c r="A70" s="23"/>
      <c r="B70" s="15"/>
      <c r="C70" s="11"/>
      <c r="D70" s="7" t="s">
        <v>24</v>
      </c>
      <c r="E70" s="50" t="s">
        <v>80</v>
      </c>
      <c r="F70" s="42">
        <v>100</v>
      </c>
      <c r="G70" s="42">
        <v>0.8</v>
      </c>
      <c r="H70" s="42">
        <v>0.3</v>
      </c>
      <c r="I70" s="42">
        <v>9.6</v>
      </c>
      <c r="J70" s="42">
        <v>49</v>
      </c>
      <c r="K70" s="43">
        <v>27</v>
      </c>
      <c r="L70" s="42"/>
    </row>
    <row r="71" spans="1:12" ht="1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4"/>
      <c r="B73" s="17"/>
      <c r="C73" s="8"/>
      <c r="D73" s="18" t="s">
        <v>33</v>
      </c>
      <c r="E73" s="9"/>
      <c r="F73" s="19">
        <f>SUM(F65:F72)</f>
        <v>500</v>
      </c>
      <c r="G73" s="19">
        <f>SUM(G65:G72)</f>
        <v>26.150000000000002</v>
      </c>
      <c r="H73" s="19">
        <f>SUM(H65:H72)</f>
        <v>11.150000000000002</v>
      </c>
      <c r="I73" s="19">
        <f>SUM(I65:I72)</f>
        <v>81.91</v>
      </c>
      <c r="J73" s="19">
        <f>SUM(J65:J72)</f>
        <v>543.02</v>
      </c>
      <c r="K73" s="25"/>
      <c r="L73" s="19">
        <f>SUM(L65:L72)</f>
        <v>0</v>
      </c>
    </row>
    <row r="74" spans="1:12" ht="15">
      <c r="A74" s="26">
        <f>A65</f>
        <v>1</v>
      </c>
      <c r="B74" s="13">
        <f>B65</f>
        <v>4</v>
      </c>
      <c r="C74" s="10" t="s">
        <v>25</v>
      </c>
      <c r="D74" s="7" t="s">
        <v>26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27</v>
      </c>
      <c r="E75" s="50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28</v>
      </c>
      <c r="E76" s="50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29</v>
      </c>
      <c r="E77" s="50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7" t="s">
        <v>30</v>
      </c>
      <c r="E78" s="50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7" t="s">
        <v>31</v>
      </c>
      <c r="E79" s="50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7" t="s">
        <v>32</v>
      </c>
      <c r="E80" s="50"/>
      <c r="F80" s="42"/>
      <c r="G80" s="42"/>
      <c r="H80" s="42"/>
      <c r="I80" s="42"/>
      <c r="J80" s="42"/>
      <c r="K80" s="43"/>
      <c r="L80" s="42"/>
    </row>
    <row r="81" spans="1:12" ht="15">
      <c r="A81" s="23"/>
      <c r="B81" s="15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>
      <c r="A83" s="24"/>
      <c r="B83" s="17"/>
      <c r="C83" s="8"/>
      <c r="D83" s="18" t="s">
        <v>33</v>
      </c>
      <c r="E83" s="9"/>
      <c r="F83" s="19">
        <f>SUM(F74:F82)</f>
        <v>0</v>
      </c>
      <c r="G83" s="19">
        <f>SUM(G74:G82)</f>
        <v>0</v>
      </c>
      <c r="H83" s="19">
        <f>SUM(H74:H82)</f>
        <v>0</v>
      </c>
      <c r="I83" s="19">
        <f>SUM(I74:I82)</f>
        <v>0</v>
      </c>
      <c r="J83" s="19">
        <f>SUM(J74:J82)</f>
        <v>0</v>
      </c>
      <c r="K83" s="25"/>
      <c r="L83" s="19">
        <f>SUM(L74:L82)</f>
        <v>0</v>
      </c>
    </row>
    <row r="84" spans="1:12" ht="15.75" customHeight="1" thickBot="1">
      <c r="A84" s="29">
        <f>A65</f>
        <v>1</v>
      </c>
      <c r="B84" s="30">
        <f>B65</f>
        <v>4</v>
      </c>
      <c r="C84" s="65" t="s">
        <v>4</v>
      </c>
      <c r="D84" s="66"/>
      <c r="E84" s="31"/>
      <c r="F84" s="32">
        <f>F73+F83</f>
        <v>500</v>
      </c>
      <c r="G84" s="32">
        <f>G73+G83</f>
        <v>26.150000000000002</v>
      </c>
      <c r="H84" s="32">
        <f>H73+H83</f>
        <v>11.150000000000002</v>
      </c>
      <c r="I84" s="32">
        <f>I73+I83</f>
        <v>81.91</v>
      </c>
      <c r="J84" s="32">
        <f>J73+J83</f>
        <v>543.02</v>
      </c>
      <c r="K84" s="32"/>
      <c r="L84" s="32">
        <f>L73+L83</f>
        <v>0</v>
      </c>
    </row>
    <row r="85" spans="1:12" ht="15.75" thickBot="1">
      <c r="A85" s="20">
        <v>1</v>
      </c>
      <c r="B85" s="21">
        <v>5</v>
      </c>
      <c r="C85" s="22" t="s">
        <v>20</v>
      </c>
      <c r="D85" s="5" t="s">
        <v>21</v>
      </c>
      <c r="E85" s="57" t="s">
        <v>55</v>
      </c>
      <c r="F85" s="39">
        <v>90</v>
      </c>
      <c r="G85" s="39">
        <v>14.85</v>
      </c>
      <c r="H85" s="39">
        <v>13.32</v>
      </c>
      <c r="I85" s="39">
        <v>5.94</v>
      </c>
      <c r="J85" s="39">
        <v>202.68</v>
      </c>
      <c r="K85" s="40">
        <v>80</v>
      </c>
      <c r="L85" s="39"/>
    </row>
    <row r="86" spans="1:12" ht="15.75" thickBot="1">
      <c r="A86" s="23"/>
      <c r="B86" s="15"/>
      <c r="C86" s="11"/>
      <c r="D86" s="6"/>
      <c r="E86" s="58" t="s">
        <v>56</v>
      </c>
      <c r="F86" s="42">
        <v>150</v>
      </c>
      <c r="G86" s="42">
        <v>6.45</v>
      </c>
      <c r="H86" s="42">
        <v>4.05</v>
      </c>
      <c r="I86" s="42">
        <v>40.2</v>
      </c>
      <c r="J86" s="42">
        <v>223.65</v>
      </c>
      <c r="K86" s="43">
        <v>65</v>
      </c>
      <c r="L86" s="42"/>
    </row>
    <row r="87" spans="1:12" ht="15">
      <c r="A87" s="23"/>
      <c r="B87" s="15"/>
      <c r="C87" s="11"/>
      <c r="D87" s="7" t="s">
        <v>22</v>
      </c>
      <c r="E87" s="50" t="s">
        <v>57</v>
      </c>
      <c r="F87" s="42">
        <v>200</v>
      </c>
      <c r="G87" s="42">
        <v>0.4</v>
      </c>
      <c r="H87" s="42">
        <v>0.6</v>
      </c>
      <c r="I87" s="42">
        <v>17.8</v>
      </c>
      <c r="J87" s="42">
        <v>78.6</v>
      </c>
      <c r="K87" s="43">
        <v>160</v>
      </c>
      <c r="L87" s="42"/>
    </row>
    <row r="88" spans="1:12" ht="15">
      <c r="A88" s="23"/>
      <c r="B88" s="15"/>
      <c r="C88" s="11"/>
      <c r="D88" s="7" t="s">
        <v>23</v>
      </c>
      <c r="E88" s="50" t="s">
        <v>73</v>
      </c>
      <c r="F88" s="42">
        <v>20</v>
      </c>
      <c r="G88" s="42">
        <v>1.4</v>
      </c>
      <c r="H88" s="42">
        <v>0.14</v>
      </c>
      <c r="I88" s="42">
        <v>8.8</v>
      </c>
      <c r="J88" s="42">
        <v>48</v>
      </c>
      <c r="K88" s="43">
        <v>119</v>
      </c>
      <c r="L88" s="42"/>
    </row>
    <row r="89" spans="1:12" ht="15">
      <c r="A89" s="23"/>
      <c r="B89" s="15"/>
      <c r="C89" s="11"/>
      <c r="D89" s="52" t="s">
        <v>23</v>
      </c>
      <c r="E89" s="50" t="s">
        <v>68</v>
      </c>
      <c r="F89" s="42">
        <v>20</v>
      </c>
      <c r="G89" s="42">
        <v>1.14</v>
      </c>
      <c r="H89" s="42">
        <v>0.22</v>
      </c>
      <c r="I89" s="42">
        <v>7.44</v>
      </c>
      <c r="J89" s="42">
        <v>36.26</v>
      </c>
      <c r="K89" s="43">
        <v>120</v>
      </c>
      <c r="L89" s="42"/>
    </row>
    <row r="90" spans="1:12" ht="15">
      <c r="A90" s="23"/>
      <c r="B90" s="15"/>
      <c r="C90" s="11"/>
      <c r="D90" s="7" t="s">
        <v>24</v>
      </c>
      <c r="E90" s="50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6"/>
      <c r="E91" s="57" t="s">
        <v>54</v>
      </c>
      <c r="F91" s="42">
        <v>60</v>
      </c>
      <c r="G91" s="42">
        <v>0.66</v>
      </c>
      <c r="H91" s="42">
        <v>0.12</v>
      </c>
      <c r="I91" s="42">
        <v>2.28</v>
      </c>
      <c r="J91" s="42">
        <v>14.4</v>
      </c>
      <c r="K91" s="43">
        <v>29</v>
      </c>
      <c r="L91" s="42"/>
    </row>
    <row r="92" spans="1:12" ht="15">
      <c r="A92" s="23"/>
      <c r="B92" s="15"/>
      <c r="C92" s="11"/>
      <c r="D92" s="6"/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4"/>
      <c r="B93" s="17"/>
      <c r="C93" s="8"/>
      <c r="D93" s="18" t="s">
        <v>33</v>
      </c>
      <c r="E93" s="9"/>
      <c r="F93" s="19">
        <f>SUM(F85:F92)</f>
        <v>540</v>
      </c>
      <c r="G93" s="19">
        <f>SUM(G85:G92)</f>
        <v>24.9</v>
      </c>
      <c r="H93" s="19">
        <f>SUM(H85:H92)</f>
        <v>18.450000000000003</v>
      </c>
      <c r="I93" s="19">
        <f>SUM(I85:I92)</f>
        <v>82.46</v>
      </c>
      <c r="J93" s="19">
        <f>SUM(J85:J92)</f>
        <v>603.59</v>
      </c>
      <c r="K93" s="25"/>
      <c r="L93" s="19">
        <f>SUM(L85:L92)</f>
        <v>0</v>
      </c>
    </row>
    <row r="94" spans="1:12" ht="15">
      <c r="A94" s="26">
        <f>A85</f>
        <v>1</v>
      </c>
      <c r="B94" s="13">
        <f>B85</f>
        <v>5</v>
      </c>
      <c r="C94" s="10" t="s">
        <v>25</v>
      </c>
      <c r="D94" s="7" t="s">
        <v>26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27</v>
      </c>
      <c r="E95" s="50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28</v>
      </c>
      <c r="E96" s="50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7" t="s">
        <v>29</v>
      </c>
      <c r="E97" s="50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7" t="s">
        <v>30</v>
      </c>
      <c r="E98" s="50"/>
      <c r="F98" s="42"/>
      <c r="G98" s="42"/>
      <c r="H98" s="42"/>
      <c r="I98" s="42"/>
      <c r="J98" s="42"/>
      <c r="K98" s="43"/>
      <c r="L98" s="42"/>
    </row>
    <row r="99" spans="1:12" ht="15">
      <c r="A99" s="23"/>
      <c r="B99" s="15"/>
      <c r="C99" s="11"/>
      <c r="D99" s="7" t="s">
        <v>31</v>
      </c>
      <c r="E99" s="50"/>
      <c r="F99" s="42"/>
      <c r="G99" s="42"/>
      <c r="H99" s="42"/>
      <c r="I99" s="42"/>
      <c r="J99" s="42"/>
      <c r="K99" s="43"/>
      <c r="L99" s="42"/>
    </row>
    <row r="100" spans="1:12" ht="15">
      <c r="A100" s="23"/>
      <c r="B100" s="15"/>
      <c r="C100" s="11"/>
      <c r="D100" s="7" t="s">
        <v>32</v>
      </c>
      <c r="E100" s="50"/>
      <c r="F100" s="42"/>
      <c r="G100" s="42"/>
      <c r="H100" s="42"/>
      <c r="I100" s="42"/>
      <c r="J100" s="42"/>
      <c r="K100" s="43"/>
      <c r="L100" s="42"/>
    </row>
    <row r="101" spans="1:12" ht="1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4"/>
      <c r="B103" s="17"/>
      <c r="C103" s="8"/>
      <c r="D103" s="18" t="s">
        <v>33</v>
      </c>
      <c r="E103" s="9"/>
      <c r="F103" s="19">
        <f>SUM(F94:F102)</f>
        <v>0</v>
      </c>
      <c r="G103" s="19">
        <f>SUM(G94:G102)</f>
        <v>0</v>
      </c>
      <c r="H103" s="19">
        <f>SUM(H94:H102)</f>
        <v>0</v>
      </c>
      <c r="I103" s="19">
        <f>SUM(I94:I102)</f>
        <v>0</v>
      </c>
      <c r="J103" s="19">
        <f>SUM(J94:J102)</f>
        <v>0</v>
      </c>
      <c r="K103" s="25"/>
      <c r="L103" s="19">
        <f>SUM(L94:L102)</f>
        <v>0</v>
      </c>
    </row>
    <row r="104" spans="1:12" ht="15.75" customHeight="1">
      <c r="A104" s="29">
        <f>A85</f>
        <v>1</v>
      </c>
      <c r="B104" s="30">
        <f>B85</f>
        <v>5</v>
      </c>
      <c r="C104" s="65" t="s">
        <v>4</v>
      </c>
      <c r="D104" s="66"/>
      <c r="E104" s="31"/>
      <c r="F104" s="32">
        <f>F93+F103</f>
        <v>540</v>
      </c>
      <c r="G104" s="32">
        <f>G93+G103</f>
        <v>24.9</v>
      </c>
      <c r="H104" s="32">
        <f>H93+H103</f>
        <v>18.450000000000003</v>
      </c>
      <c r="I104" s="32">
        <f>I93+I103</f>
        <v>82.46</v>
      </c>
      <c r="J104" s="32">
        <f>J93+J103</f>
        <v>603.59</v>
      </c>
      <c r="K104" s="32"/>
      <c r="L104" s="32">
        <f>L93+L103</f>
        <v>0</v>
      </c>
    </row>
    <row r="105" spans="1:12" ht="15">
      <c r="A105" s="20">
        <v>2</v>
      </c>
      <c r="B105" s="21">
        <v>1</v>
      </c>
      <c r="C105" s="22" t="s">
        <v>20</v>
      </c>
      <c r="D105" s="5" t="s">
        <v>21</v>
      </c>
      <c r="E105" s="53" t="s">
        <v>58</v>
      </c>
      <c r="F105" s="39">
        <v>205</v>
      </c>
      <c r="G105" s="39">
        <v>7.17</v>
      </c>
      <c r="H105" s="39">
        <v>7.38</v>
      </c>
      <c r="I105" s="39">
        <v>35.05</v>
      </c>
      <c r="J105" s="39">
        <v>234.72</v>
      </c>
      <c r="K105" s="40">
        <v>123</v>
      </c>
      <c r="L105" s="39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7" t="s">
        <v>22</v>
      </c>
      <c r="E107" s="57" t="s">
        <v>60</v>
      </c>
      <c r="F107" s="42">
        <v>200</v>
      </c>
      <c r="G107" s="42">
        <v>0.2</v>
      </c>
      <c r="H107" s="42">
        <v>0</v>
      </c>
      <c r="I107" s="42">
        <v>11</v>
      </c>
      <c r="J107" s="42">
        <v>44.8</v>
      </c>
      <c r="K107" s="43">
        <v>114</v>
      </c>
      <c r="L107" s="42"/>
    </row>
    <row r="108" spans="1:12" ht="15">
      <c r="A108" s="23"/>
      <c r="B108" s="15"/>
      <c r="C108" s="11"/>
      <c r="D108" s="7" t="s">
        <v>23</v>
      </c>
      <c r="E108" s="50" t="s">
        <v>74</v>
      </c>
      <c r="F108" s="42">
        <v>30</v>
      </c>
      <c r="G108" s="42">
        <v>2.13</v>
      </c>
      <c r="H108" s="42">
        <v>0.21</v>
      </c>
      <c r="I108" s="42">
        <v>13.26</v>
      </c>
      <c r="J108" s="42">
        <v>72</v>
      </c>
      <c r="K108" s="43">
        <v>119</v>
      </c>
      <c r="L108" s="42"/>
    </row>
    <row r="109" spans="1:12" ht="15">
      <c r="A109" s="23"/>
      <c r="B109" s="15"/>
      <c r="C109" s="11"/>
      <c r="D109" s="52" t="s">
        <v>23</v>
      </c>
      <c r="E109" s="50" t="s">
        <v>68</v>
      </c>
      <c r="F109" s="42">
        <v>20</v>
      </c>
      <c r="G109" s="42">
        <v>1.14</v>
      </c>
      <c r="H109" s="42">
        <v>0.22</v>
      </c>
      <c r="I109" s="42">
        <v>7.44</v>
      </c>
      <c r="J109" s="42">
        <v>36.26</v>
      </c>
      <c r="K109" s="43">
        <v>120</v>
      </c>
      <c r="L109" s="42"/>
    </row>
    <row r="110" spans="1:12" ht="15">
      <c r="A110" s="23"/>
      <c r="B110" s="15"/>
      <c r="C110" s="11"/>
      <c r="D110" s="7" t="s">
        <v>24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6"/>
      <c r="E111" s="50" t="s">
        <v>59</v>
      </c>
      <c r="F111" s="42">
        <v>15</v>
      </c>
      <c r="G111" s="42">
        <v>3.66</v>
      </c>
      <c r="H111" s="42">
        <v>3.54</v>
      </c>
      <c r="I111" s="42">
        <v>0</v>
      </c>
      <c r="J111" s="42">
        <v>46.5</v>
      </c>
      <c r="K111" s="43">
        <v>1</v>
      </c>
      <c r="L111" s="42"/>
    </row>
    <row r="112" spans="1:12" ht="15">
      <c r="A112" s="23"/>
      <c r="B112" s="15"/>
      <c r="C112" s="11"/>
      <c r="D112" s="6"/>
      <c r="E112" s="50" t="s">
        <v>61</v>
      </c>
      <c r="F112" s="42">
        <v>200</v>
      </c>
      <c r="G112" s="42">
        <v>5.4</v>
      </c>
      <c r="H112" s="42">
        <v>4.2</v>
      </c>
      <c r="I112" s="42">
        <v>18</v>
      </c>
      <c r="J112" s="42">
        <v>131.4</v>
      </c>
      <c r="K112" s="43"/>
      <c r="L112" s="42"/>
    </row>
    <row r="113" spans="1:12" ht="15">
      <c r="A113" s="24"/>
      <c r="B113" s="17"/>
      <c r="C113" s="8"/>
      <c r="D113" s="18" t="s">
        <v>33</v>
      </c>
      <c r="E113" s="9"/>
      <c r="F113" s="19">
        <f>SUM(F105:F112)</f>
        <v>670</v>
      </c>
      <c r="G113" s="19">
        <f>SUM(G105:G112)</f>
        <v>19.700000000000003</v>
      </c>
      <c r="H113" s="19">
        <f>SUM(H105:H112)</f>
        <v>15.55</v>
      </c>
      <c r="I113" s="19">
        <f>SUM(I105:I112)</f>
        <v>84.75</v>
      </c>
      <c r="J113" s="19">
        <f>SUM(J105:J112)</f>
        <v>565.68</v>
      </c>
      <c r="K113" s="25"/>
      <c r="L113" s="19">
        <f>SUM(L105:L112)</f>
        <v>0</v>
      </c>
    </row>
    <row r="114" spans="1:12" ht="15">
      <c r="A114" s="26">
        <f>A105</f>
        <v>2</v>
      </c>
      <c r="B114" s="13">
        <f>B105</f>
        <v>1</v>
      </c>
      <c r="C114" s="10" t="s">
        <v>25</v>
      </c>
      <c r="D114" s="7" t="s">
        <v>26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27</v>
      </c>
      <c r="E115" s="50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7" t="s">
        <v>28</v>
      </c>
      <c r="E116" s="60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7" t="s">
        <v>29</v>
      </c>
      <c r="E117" s="50"/>
      <c r="F117" s="42"/>
      <c r="G117" s="42"/>
      <c r="H117" s="42"/>
      <c r="I117" s="42"/>
      <c r="J117" s="42"/>
      <c r="K117" s="43"/>
      <c r="L117" s="42"/>
    </row>
    <row r="118" spans="1:12" ht="15">
      <c r="A118" s="23"/>
      <c r="B118" s="15"/>
      <c r="C118" s="11"/>
      <c r="D118" s="7" t="s">
        <v>30</v>
      </c>
      <c r="E118" s="50"/>
      <c r="F118" s="42"/>
      <c r="G118" s="42"/>
      <c r="H118" s="42"/>
      <c r="I118" s="42"/>
      <c r="J118" s="42"/>
      <c r="K118" s="43"/>
      <c r="L118" s="42"/>
    </row>
    <row r="119" spans="1:12" ht="15">
      <c r="A119" s="23"/>
      <c r="B119" s="15"/>
      <c r="C119" s="11"/>
      <c r="D119" s="7" t="s">
        <v>31</v>
      </c>
      <c r="E119" s="50"/>
      <c r="F119" s="42"/>
      <c r="G119" s="42"/>
      <c r="H119" s="42"/>
      <c r="I119" s="42"/>
      <c r="J119" s="42"/>
      <c r="K119" s="43"/>
      <c r="L119" s="42"/>
    </row>
    <row r="120" spans="1:12" ht="15">
      <c r="A120" s="23"/>
      <c r="B120" s="15"/>
      <c r="C120" s="11"/>
      <c r="D120" s="7" t="s">
        <v>32</v>
      </c>
      <c r="E120" s="50"/>
      <c r="F120" s="42"/>
      <c r="G120" s="42"/>
      <c r="H120" s="42"/>
      <c r="I120" s="42"/>
      <c r="J120" s="42"/>
      <c r="K120" s="43"/>
      <c r="L120" s="42"/>
    </row>
    <row r="121" spans="1:12" ht="15">
      <c r="A121" s="23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23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>
      <c r="A123" s="24"/>
      <c r="B123" s="17"/>
      <c r="C123" s="8"/>
      <c r="D123" s="18" t="s">
        <v>33</v>
      </c>
      <c r="E123" s="9"/>
      <c r="F123" s="19">
        <f>SUM(F114:F122)</f>
        <v>0</v>
      </c>
      <c r="G123" s="19">
        <f>SUM(G114:G122)</f>
        <v>0</v>
      </c>
      <c r="H123" s="19">
        <f>SUM(H114:H122)</f>
        <v>0</v>
      </c>
      <c r="I123" s="19">
        <f>SUM(I114:I122)</f>
        <v>0</v>
      </c>
      <c r="J123" s="19">
        <f>SUM(J114:J122)</f>
        <v>0</v>
      </c>
      <c r="K123" s="25"/>
      <c r="L123" s="19">
        <f>SUM(L114:L122)</f>
        <v>0</v>
      </c>
    </row>
    <row r="124" spans="1:12" ht="15">
      <c r="A124" s="29">
        <f>A105</f>
        <v>2</v>
      </c>
      <c r="B124" s="30">
        <f>B105</f>
        <v>1</v>
      </c>
      <c r="C124" s="65" t="s">
        <v>4</v>
      </c>
      <c r="D124" s="66"/>
      <c r="E124" s="31"/>
      <c r="F124" s="32">
        <f>F113+F123</f>
        <v>670</v>
      </c>
      <c r="G124" s="32">
        <f>G113+G123</f>
        <v>19.700000000000003</v>
      </c>
      <c r="H124" s="32">
        <f>H113+H123</f>
        <v>15.55</v>
      </c>
      <c r="I124" s="32">
        <f>I113+I123</f>
        <v>84.75</v>
      </c>
      <c r="J124" s="32">
        <f>J113+J123</f>
        <v>565.68</v>
      </c>
      <c r="K124" s="32"/>
      <c r="L124" s="32">
        <f>L113+L123</f>
        <v>0</v>
      </c>
    </row>
    <row r="125" spans="1:12" ht="15">
      <c r="A125" s="14">
        <v>2</v>
      </c>
      <c r="B125" s="15">
        <v>2</v>
      </c>
      <c r="C125" s="22" t="s">
        <v>20</v>
      </c>
      <c r="D125" s="5" t="s">
        <v>21</v>
      </c>
      <c r="E125" s="53" t="s">
        <v>75</v>
      </c>
      <c r="F125" s="39">
        <v>90</v>
      </c>
      <c r="G125" s="39">
        <v>22.41</v>
      </c>
      <c r="H125" s="39">
        <v>15.3</v>
      </c>
      <c r="I125" s="39">
        <v>0.54</v>
      </c>
      <c r="J125" s="39">
        <v>229.77</v>
      </c>
      <c r="K125" s="40">
        <v>81</v>
      </c>
      <c r="L125" s="39"/>
    </row>
    <row r="126" spans="1:12" ht="15">
      <c r="A126" s="14"/>
      <c r="B126" s="15"/>
      <c r="C126" s="11"/>
      <c r="D126" s="6"/>
      <c r="E126" s="57" t="s">
        <v>62</v>
      </c>
      <c r="F126" s="42">
        <v>150</v>
      </c>
      <c r="G126" s="42">
        <v>7.2</v>
      </c>
      <c r="H126" s="42">
        <v>5.1</v>
      </c>
      <c r="I126" s="42">
        <v>33.9</v>
      </c>
      <c r="J126" s="42">
        <v>21.03</v>
      </c>
      <c r="K126" s="43">
        <v>54</v>
      </c>
      <c r="L126" s="42"/>
    </row>
    <row r="127" spans="1:12" ht="15">
      <c r="A127" s="14"/>
      <c r="B127" s="15"/>
      <c r="C127" s="11"/>
      <c r="D127" s="7" t="s">
        <v>22</v>
      </c>
      <c r="E127" s="50" t="s">
        <v>63</v>
      </c>
      <c r="F127" s="42">
        <v>200</v>
      </c>
      <c r="G127" s="42">
        <v>0</v>
      </c>
      <c r="H127" s="42">
        <v>0</v>
      </c>
      <c r="I127" s="42">
        <v>20.2</v>
      </c>
      <c r="J127" s="42">
        <v>81.4</v>
      </c>
      <c r="K127" s="43">
        <v>95</v>
      </c>
      <c r="L127" s="42"/>
    </row>
    <row r="128" spans="1:12" ht="15">
      <c r="A128" s="14"/>
      <c r="B128" s="15"/>
      <c r="C128" s="11"/>
      <c r="D128" s="7" t="s">
        <v>23</v>
      </c>
      <c r="E128" s="50" t="s">
        <v>73</v>
      </c>
      <c r="F128" s="42">
        <v>20</v>
      </c>
      <c r="G128" s="42">
        <v>1.4</v>
      </c>
      <c r="H128" s="42">
        <v>0.14</v>
      </c>
      <c r="I128" s="42">
        <v>8.8</v>
      </c>
      <c r="J128" s="42">
        <v>48</v>
      </c>
      <c r="K128" s="43">
        <v>119</v>
      </c>
      <c r="L128" s="42"/>
    </row>
    <row r="129" spans="1:12" ht="15">
      <c r="A129" s="14"/>
      <c r="B129" s="15"/>
      <c r="C129" s="11"/>
      <c r="D129" s="52" t="s">
        <v>23</v>
      </c>
      <c r="E129" s="50" t="s">
        <v>68</v>
      </c>
      <c r="F129" s="42">
        <v>20</v>
      </c>
      <c r="G129" s="42">
        <v>1.14</v>
      </c>
      <c r="H129" s="42">
        <v>0.22</v>
      </c>
      <c r="I129" s="42">
        <v>7.44</v>
      </c>
      <c r="J129" s="42">
        <v>36.26</v>
      </c>
      <c r="K129" s="43">
        <v>120</v>
      </c>
      <c r="L129" s="42"/>
    </row>
    <row r="130" spans="1:12" ht="15">
      <c r="A130" s="14"/>
      <c r="B130" s="15"/>
      <c r="C130" s="11"/>
      <c r="D130" s="7" t="s">
        <v>24</v>
      </c>
      <c r="E130" s="50" t="s">
        <v>81</v>
      </c>
      <c r="F130" s="42">
        <v>150</v>
      </c>
      <c r="G130" s="42">
        <v>0.6</v>
      </c>
      <c r="H130" s="42">
        <v>0</v>
      </c>
      <c r="I130" s="42">
        <v>16.95</v>
      </c>
      <c r="J130" s="42">
        <v>69</v>
      </c>
      <c r="K130" s="43">
        <v>24</v>
      </c>
      <c r="L130" s="42"/>
    </row>
    <row r="131" spans="1:12" ht="15">
      <c r="A131" s="14"/>
      <c r="B131" s="15"/>
      <c r="C131" s="11"/>
      <c r="D131" s="6"/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6"/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6"/>
      <c r="B133" s="17"/>
      <c r="C133" s="8"/>
      <c r="D133" s="18" t="s">
        <v>33</v>
      </c>
      <c r="E133" s="9"/>
      <c r="F133" s="19">
        <f>SUM(F125:F132)</f>
        <v>630</v>
      </c>
      <c r="G133" s="19">
        <f>SUM(G125:G132)</f>
        <v>32.75</v>
      </c>
      <c r="H133" s="19">
        <f>SUM(H125:H132)</f>
        <v>20.759999999999998</v>
      </c>
      <c r="I133" s="19">
        <f>SUM(I125:I132)</f>
        <v>87.83</v>
      </c>
      <c r="J133" s="19">
        <f>SUM(J125:J132)</f>
        <v>485.46000000000004</v>
      </c>
      <c r="K133" s="25"/>
      <c r="L133" s="19">
        <f>SUM(L125:L132)</f>
        <v>0</v>
      </c>
    </row>
    <row r="134" spans="1:12" ht="1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7" t="s">
        <v>27</v>
      </c>
      <c r="E135" s="50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7" t="s">
        <v>28</v>
      </c>
      <c r="E136" s="50"/>
      <c r="F136" s="42"/>
      <c r="G136" s="42"/>
      <c r="H136" s="42"/>
      <c r="I136" s="42"/>
      <c r="J136" s="42"/>
      <c r="K136" s="43"/>
      <c r="L136" s="42"/>
    </row>
    <row r="137" spans="1:12" ht="15">
      <c r="A137" s="14"/>
      <c r="B137" s="15"/>
      <c r="C137" s="11"/>
      <c r="D137" s="7" t="s">
        <v>29</v>
      </c>
      <c r="E137" s="57"/>
      <c r="F137" s="42"/>
      <c r="G137" s="42"/>
      <c r="H137" s="42"/>
      <c r="I137" s="42"/>
      <c r="J137" s="42"/>
      <c r="K137" s="43"/>
      <c r="L137" s="42"/>
    </row>
    <row r="138" spans="1:12" ht="15">
      <c r="A138" s="14"/>
      <c r="B138" s="15"/>
      <c r="C138" s="11"/>
      <c r="D138" s="7" t="s">
        <v>30</v>
      </c>
      <c r="E138" s="57"/>
      <c r="F138" s="42"/>
      <c r="G138" s="42"/>
      <c r="H138" s="42"/>
      <c r="I138" s="42"/>
      <c r="J138" s="42"/>
      <c r="K138" s="43"/>
      <c r="L138" s="42"/>
    </row>
    <row r="139" spans="1:12" ht="15">
      <c r="A139" s="14"/>
      <c r="B139" s="15"/>
      <c r="C139" s="11"/>
      <c r="D139" s="7" t="s">
        <v>31</v>
      </c>
      <c r="E139" s="50"/>
      <c r="F139" s="42"/>
      <c r="G139" s="42"/>
      <c r="H139" s="42"/>
      <c r="I139" s="42"/>
      <c r="J139" s="42"/>
      <c r="K139" s="43"/>
      <c r="L139" s="42"/>
    </row>
    <row r="140" spans="1:12" ht="15">
      <c r="A140" s="14"/>
      <c r="B140" s="15"/>
      <c r="C140" s="11"/>
      <c r="D140" s="7" t="s">
        <v>32</v>
      </c>
      <c r="E140" s="50"/>
      <c r="F140" s="42"/>
      <c r="G140" s="42"/>
      <c r="H140" s="42"/>
      <c r="I140" s="42"/>
      <c r="J140" s="42"/>
      <c r="K140" s="43"/>
      <c r="L140" s="42"/>
    </row>
    <row r="141" spans="1:12" ht="15">
      <c r="A141" s="14"/>
      <c r="B141" s="15"/>
      <c r="C141" s="11"/>
      <c r="D141" s="6"/>
      <c r="E141" s="41"/>
      <c r="F141" s="42"/>
      <c r="G141" s="42"/>
      <c r="H141" s="42"/>
      <c r="I141" s="42"/>
      <c r="J141" s="42"/>
      <c r="K141" s="43"/>
      <c r="L141" s="42"/>
    </row>
    <row r="142" spans="1:12" ht="15">
      <c r="A142" s="14"/>
      <c r="B142" s="15"/>
      <c r="C142" s="11"/>
      <c r="D142" s="6"/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16"/>
      <c r="B143" s="17"/>
      <c r="C143" s="8"/>
      <c r="D143" s="18" t="s">
        <v>33</v>
      </c>
      <c r="E143" s="9"/>
      <c r="F143" s="19">
        <f>SUM(F134:F142)</f>
        <v>0</v>
      </c>
      <c r="G143" s="19">
        <f>SUM(G134:G142)</f>
        <v>0</v>
      </c>
      <c r="H143" s="19">
        <f>SUM(H134:H142)</f>
        <v>0</v>
      </c>
      <c r="I143" s="19">
        <f>SUM(I134:I142)</f>
        <v>0</v>
      </c>
      <c r="J143" s="19">
        <f>SUM(J134:J142)</f>
        <v>0</v>
      </c>
      <c r="K143" s="25"/>
      <c r="L143" s="19">
        <f>SUM(L134:L142)</f>
        <v>0</v>
      </c>
    </row>
    <row r="144" spans="1:12" ht="15">
      <c r="A144" s="33">
        <f>A125</f>
        <v>2</v>
      </c>
      <c r="B144" s="33">
        <f>B125</f>
        <v>2</v>
      </c>
      <c r="C144" s="65" t="s">
        <v>4</v>
      </c>
      <c r="D144" s="66"/>
      <c r="E144" s="31"/>
      <c r="F144" s="32">
        <f>F133+F143</f>
        <v>630</v>
      </c>
      <c r="G144" s="32">
        <f>G133+G143</f>
        <v>32.75</v>
      </c>
      <c r="H144" s="32">
        <f>H133+H143</f>
        <v>20.759999999999998</v>
      </c>
      <c r="I144" s="32">
        <f>I133+I143</f>
        <v>87.83</v>
      </c>
      <c r="J144" s="32">
        <f>J133+J143</f>
        <v>485.46000000000004</v>
      </c>
      <c r="K144" s="32"/>
      <c r="L144" s="32">
        <f>L133+L143</f>
        <v>0</v>
      </c>
    </row>
    <row r="145" spans="1:12" ht="15">
      <c r="A145" s="20">
        <v>2</v>
      </c>
      <c r="B145" s="21">
        <v>3</v>
      </c>
      <c r="C145" s="22" t="s">
        <v>20</v>
      </c>
      <c r="D145" s="5" t="s">
        <v>21</v>
      </c>
      <c r="E145" s="53" t="s">
        <v>65</v>
      </c>
      <c r="F145" s="39">
        <v>90</v>
      </c>
      <c r="G145" s="39">
        <v>12.42</v>
      </c>
      <c r="H145" s="39">
        <v>2.88</v>
      </c>
      <c r="I145" s="39">
        <v>4.59</v>
      </c>
      <c r="J145" s="39">
        <v>93.51</v>
      </c>
      <c r="K145" s="40">
        <v>75</v>
      </c>
      <c r="L145" s="39"/>
    </row>
    <row r="146" spans="1:12" ht="15">
      <c r="A146" s="23"/>
      <c r="B146" s="15"/>
      <c r="C146" s="11"/>
      <c r="D146" s="6"/>
      <c r="E146" s="50" t="s">
        <v>76</v>
      </c>
      <c r="F146" s="42">
        <v>150</v>
      </c>
      <c r="G146" s="42">
        <v>3.3</v>
      </c>
      <c r="H146" s="42">
        <v>7.8</v>
      </c>
      <c r="I146" s="42">
        <v>22.35</v>
      </c>
      <c r="J146" s="42">
        <v>173.1</v>
      </c>
      <c r="K146" s="43">
        <v>50</v>
      </c>
      <c r="L146" s="42"/>
    </row>
    <row r="147" spans="1:12" ht="15">
      <c r="A147" s="23"/>
      <c r="B147" s="15"/>
      <c r="C147" s="11"/>
      <c r="D147" s="7" t="s">
        <v>22</v>
      </c>
      <c r="E147" s="50" t="s">
        <v>51</v>
      </c>
      <c r="F147" s="42">
        <v>200</v>
      </c>
      <c r="G147" s="42">
        <v>0.4</v>
      </c>
      <c r="H147" s="42">
        <v>0</v>
      </c>
      <c r="I147" s="42">
        <v>27</v>
      </c>
      <c r="J147" s="42">
        <v>110</v>
      </c>
      <c r="K147" s="43">
        <v>98</v>
      </c>
      <c r="L147" s="42"/>
    </row>
    <row r="148" spans="1:12" ht="15.75" customHeight="1">
      <c r="A148" s="23"/>
      <c r="B148" s="15"/>
      <c r="C148" s="11"/>
      <c r="D148" s="7" t="s">
        <v>23</v>
      </c>
      <c r="E148" s="50" t="s">
        <v>73</v>
      </c>
      <c r="F148" s="42">
        <v>35</v>
      </c>
      <c r="G148" s="42">
        <v>2.66</v>
      </c>
      <c r="H148" s="42">
        <v>0.28</v>
      </c>
      <c r="I148" s="42">
        <v>17.22</v>
      </c>
      <c r="J148" s="42">
        <v>82.25</v>
      </c>
      <c r="K148" s="43">
        <v>119</v>
      </c>
      <c r="L148" s="42"/>
    </row>
    <row r="149" spans="1:12" ht="15.75" customHeight="1">
      <c r="A149" s="23"/>
      <c r="B149" s="15"/>
      <c r="C149" s="11"/>
      <c r="D149" s="52" t="s">
        <v>23</v>
      </c>
      <c r="E149" s="50" t="s">
        <v>68</v>
      </c>
      <c r="F149" s="42">
        <v>20</v>
      </c>
      <c r="G149" s="42">
        <v>1.14</v>
      </c>
      <c r="H149" s="42">
        <v>0.22</v>
      </c>
      <c r="I149" s="42">
        <v>7.44</v>
      </c>
      <c r="J149" s="42">
        <v>36.26</v>
      </c>
      <c r="K149" s="43">
        <v>120</v>
      </c>
      <c r="L149" s="42"/>
    </row>
    <row r="150" spans="1:12" ht="15">
      <c r="A150" s="23"/>
      <c r="B150" s="15"/>
      <c r="C150" s="11"/>
      <c r="D150" s="7" t="s">
        <v>24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6"/>
      <c r="E151" s="57" t="s">
        <v>64</v>
      </c>
      <c r="F151" s="42">
        <v>60</v>
      </c>
      <c r="G151" s="42">
        <v>0.57</v>
      </c>
      <c r="H151" s="42">
        <v>0.36</v>
      </c>
      <c r="I151" s="42">
        <v>1.92</v>
      </c>
      <c r="J151" s="42">
        <v>11.4</v>
      </c>
      <c r="K151" s="43">
        <v>23</v>
      </c>
      <c r="L151" s="42"/>
    </row>
    <row r="152" spans="1:12" ht="15">
      <c r="A152" s="23"/>
      <c r="B152" s="15"/>
      <c r="C152" s="11"/>
      <c r="D152" s="6"/>
      <c r="E152" s="50"/>
      <c r="F152" s="42"/>
      <c r="G152" s="42"/>
      <c r="H152" s="42"/>
      <c r="I152" s="42"/>
      <c r="J152" s="42"/>
      <c r="K152" s="43"/>
      <c r="L152" s="42"/>
    </row>
    <row r="153" spans="1:12" ht="15">
      <c r="A153" s="24"/>
      <c r="B153" s="17"/>
      <c r="C153" s="8"/>
      <c r="D153" s="18" t="s">
        <v>33</v>
      </c>
      <c r="E153" s="61"/>
      <c r="F153" s="19">
        <f>SUM(F145:F152)</f>
        <v>555</v>
      </c>
      <c r="G153" s="19">
        <f>SUM(G145:G152)</f>
        <v>20.49</v>
      </c>
      <c r="H153" s="19">
        <f>SUM(H145:H152)</f>
        <v>11.54</v>
      </c>
      <c r="I153" s="19">
        <f>SUM(I145:I152)</f>
        <v>80.52</v>
      </c>
      <c r="J153" s="19">
        <f>SUM(J145:J152)</f>
        <v>506.52</v>
      </c>
      <c r="K153" s="25"/>
      <c r="L153" s="19">
        <f>SUM(L145:L152)</f>
        <v>0</v>
      </c>
    </row>
    <row r="154" spans="1:12" ht="15">
      <c r="A154" s="26">
        <f>A145</f>
        <v>2</v>
      </c>
      <c r="B154" s="13">
        <f>B145</f>
        <v>3</v>
      </c>
      <c r="C154" s="10" t="s">
        <v>25</v>
      </c>
      <c r="D154" s="7" t="s">
        <v>26</v>
      </c>
      <c r="E154" s="50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7" t="s">
        <v>27</v>
      </c>
      <c r="E155" s="50"/>
      <c r="F155" s="42"/>
      <c r="G155" s="42"/>
      <c r="H155" s="42"/>
      <c r="I155" s="42"/>
      <c r="J155" s="42"/>
      <c r="K155" s="43"/>
      <c r="L155" s="42"/>
    </row>
    <row r="156" spans="1:12" ht="15">
      <c r="A156" s="23"/>
      <c r="B156" s="15"/>
      <c r="C156" s="11"/>
      <c r="D156" s="7" t="s">
        <v>28</v>
      </c>
      <c r="E156" s="57"/>
      <c r="F156" s="42"/>
      <c r="G156" s="42"/>
      <c r="H156" s="42"/>
      <c r="I156" s="42"/>
      <c r="J156" s="42"/>
      <c r="K156" s="43"/>
      <c r="L156" s="42"/>
    </row>
    <row r="157" spans="1:12" ht="15">
      <c r="A157" s="23"/>
      <c r="B157" s="15"/>
      <c r="C157" s="11"/>
      <c r="D157" s="7" t="s">
        <v>29</v>
      </c>
      <c r="E157" s="50"/>
      <c r="F157" s="42"/>
      <c r="G157" s="42"/>
      <c r="H157" s="42"/>
      <c r="I157" s="42"/>
      <c r="J157" s="42"/>
      <c r="K157" s="43"/>
      <c r="L157" s="42"/>
    </row>
    <row r="158" spans="1:12" ht="15">
      <c r="A158" s="23"/>
      <c r="B158" s="15"/>
      <c r="C158" s="11"/>
      <c r="D158" s="7" t="s">
        <v>30</v>
      </c>
      <c r="E158" s="50"/>
      <c r="F158" s="42"/>
      <c r="G158" s="42"/>
      <c r="H158" s="42"/>
      <c r="I158" s="42"/>
      <c r="J158" s="42"/>
      <c r="K158" s="43"/>
      <c r="L158" s="42"/>
    </row>
    <row r="159" spans="1:12" ht="15">
      <c r="A159" s="23"/>
      <c r="B159" s="15"/>
      <c r="C159" s="11"/>
      <c r="D159" s="7" t="s">
        <v>31</v>
      </c>
      <c r="E159" s="50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32</v>
      </c>
      <c r="E160" s="50"/>
      <c r="F160" s="42"/>
      <c r="G160" s="42"/>
      <c r="H160" s="42"/>
      <c r="I160" s="42"/>
      <c r="J160" s="42"/>
      <c r="K160" s="43"/>
      <c r="L160" s="42"/>
    </row>
    <row r="161" spans="1:12" ht="15">
      <c r="A161" s="23"/>
      <c r="B161" s="15"/>
      <c r="C161" s="11"/>
      <c r="D161" s="6"/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4"/>
      <c r="B163" s="17"/>
      <c r="C163" s="8"/>
      <c r="D163" s="18" t="s">
        <v>33</v>
      </c>
      <c r="E163" s="9"/>
      <c r="F163" s="19">
        <f>SUM(F154:F162)</f>
        <v>0</v>
      </c>
      <c r="G163" s="19">
        <f>SUM(G154:G162)</f>
        <v>0</v>
      </c>
      <c r="H163" s="19">
        <f>SUM(H154:H162)</f>
        <v>0</v>
      </c>
      <c r="I163" s="19">
        <f>SUM(I154:I162)</f>
        <v>0</v>
      </c>
      <c r="J163" s="19">
        <f>SUM(J154:J162)</f>
        <v>0</v>
      </c>
      <c r="K163" s="25"/>
      <c r="L163" s="19">
        <f>SUM(L154:L162)</f>
        <v>0</v>
      </c>
    </row>
    <row r="164" spans="1:12" ht="15.75" thickBot="1">
      <c r="A164" s="29">
        <f>A145</f>
        <v>2</v>
      </c>
      <c r="B164" s="30">
        <f>B145</f>
        <v>3</v>
      </c>
      <c r="C164" s="65" t="s">
        <v>4</v>
      </c>
      <c r="D164" s="66"/>
      <c r="E164" s="31"/>
      <c r="F164" s="32">
        <f>F153+F163</f>
        <v>555</v>
      </c>
      <c r="G164" s="32">
        <f>G153+G163</f>
        <v>20.49</v>
      </c>
      <c r="H164" s="32">
        <f>H153+H163</f>
        <v>11.54</v>
      </c>
      <c r="I164" s="32">
        <f>I153+I163</f>
        <v>80.52</v>
      </c>
      <c r="J164" s="32">
        <f>J153+J163</f>
        <v>506.52</v>
      </c>
      <c r="K164" s="32"/>
      <c r="L164" s="32">
        <f>L153+L163</f>
        <v>0</v>
      </c>
    </row>
    <row r="165" spans="1:12" ht="15">
      <c r="A165" s="20">
        <v>2</v>
      </c>
      <c r="B165" s="21">
        <v>4</v>
      </c>
      <c r="C165" s="22" t="s">
        <v>20</v>
      </c>
      <c r="D165" s="5" t="s">
        <v>21</v>
      </c>
      <c r="E165" s="57" t="s">
        <v>66</v>
      </c>
      <c r="F165" s="39">
        <v>150</v>
      </c>
      <c r="G165" s="39">
        <v>15.6</v>
      </c>
      <c r="H165" s="39">
        <v>16.35</v>
      </c>
      <c r="I165" s="39">
        <v>2.7</v>
      </c>
      <c r="J165" s="39">
        <v>220.2</v>
      </c>
      <c r="K165" s="40">
        <v>66</v>
      </c>
      <c r="L165" s="39"/>
    </row>
    <row r="166" spans="1:12" ht="15">
      <c r="A166" s="23"/>
      <c r="B166" s="15"/>
      <c r="C166" s="11"/>
      <c r="D166" s="6"/>
      <c r="E166" s="50" t="s">
        <v>67</v>
      </c>
      <c r="F166" s="42">
        <v>35</v>
      </c>
      <c r="G166" s="42">
        <v>4.98</v>
      </c>
      <c r="H166" s="42">
        <v>5.01</v>
      </c>
      <c r="I166" s="42">
        <v>9.96</v>
      </c>
      <c r="J166" s="42">
        <v>107</v>
      </c>
      <c r="K166" s="43">
        <v>290</v>
      </c>
      <c r="L166" s="42"/>
    </row>
    <row r="167" spans="1:12" ht="15">
      <c r="A167" s="23"/>
      <c r="B167" s="15"/>
      <c r="C167" s="11"/>
      <c r="D167" s="7" t="s">
        <v>22</v>
      </c>
      <c r="E167" s="57" t="s">
        <v>69</v>
      </c>
      <c r="F167" s="42">
        <v>200</v>
      </c>
      <c r="G167" s="42">
        <v>6.64</v>
      </c>
      <c r="H167" s="42">
        <v>5.14</v>
      </c>
      <c r="I167" s="42">
        <v>18.6</v>
      </c>
      <c r="J167" s="42">
        <v>148.4</v>
      </c>
      <c r="K167" s="43">
        <v>115</v>
      </c>
      <c r="L167" s="42"/>
    </row>
    <row r="168" spans="1:12" ht="15">
      <c r="A168" s="23"/>
      <c r="B168" s="15"/>
      <c r="C168" s="11"/>
      <c r="D168" s="52" t="s">
        <v>23</v>
      </c>
      <c r="E168" s="50" t="s">
        <v>68</v>
      </c>
      <c r="F168" s="42">
        <v>20</v>
      </c>
      <c r="G168" s="42">
        <v>1.14</v>
      </c>
      <c r="H168" s="42">
        <v>0.22</v>
      </c>
      <c r="I168" s="42">
        <v>7.44</v>
      </c>
      <c r="J168" s="42">
        <v>36.26</v>
      </c>
      <c r="K168" s="43">
        <v>120</v>
      </c>
      <c r="L168" s="42"/>
    </row>
    <row r="169" spans="1:12" ht="15">
      <c r="A169" s="23"/>
      <c r="B169" s="15"/>
      <c r="C169" s="11"/>
      <c r="D169" s="7" t="s">
        <v>24</v>
      </c>
      <c r="E169" s="50" t="s">
        <v>82</v>
      </c>
      <c r="F169" s="42">
        <v>100</v>
      </c>
      <c r="G169" s="42">
        <v>0.6</v>
      </c>
      <c r="H169" s="42">
        <v>0.6</v>
      </c>
      <c r="I169" s="42">
        <v>15.4</v>
      </c>
      <c r="J169" s="42">
        <v>72</v>
      </c>
      <c r="K169" s="43">
        <v>26</v>
      </c>
      <c r="L169" s="42"/>
    </row>
    <row r="170" spans="1:12" ht="1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4"/>
      <c r="B172" s="17"/>
      <c r="C172" s="8"/>
      <c r="D172" s="18" t="s">
        <v>33</v>
      </c>
      <c r="E172" s="9"/>
      <c r="F172" s="19">
        <f>SUM(F165:F171)</f>
        <v>505</v>
      </c>
      <c r="G172" s="19">
        <f>SUM(G165:G171)</f>
        <v>28.96</v>
      </c>
      <c r="H172" s="19">
        <f>SUM(H165:H171)</f>
        <v>27.32</v>
      </c>
      <c r="I172" s="19">
        <f>SUM(I165:I171)</f>
        <v>54.1</v>
      </c>
      <c r="J172" s="19">
        <f>SUM(J165:J171)</f>
        <v>583.86</v>
      </c>
      <c r="K172" s="25"/>
      <c r="L172" s="19">
        <f>SUM(L165:L171)</f>
        <v>0</v>
      </c>
    </row>
    <row r="173" spans="1:12" ht="15">
      <c r="A173" s="26">
        <f>A165</f>
        <v>2</v>
      </c>
      <c r="B173" s="13">
        <f>B165</f>
        <v>4</v>
      </c>
      <c r="C173" s="10" t="s">
        <v>25</v>
      </c>
      <c r="D173" s="7" t="s">
        <v>26</v>
      </c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7" t="s">
        <v>27</v>
      </c>
      <c r="E174" s="50"/>
      <c r="F174" s="42"/>
      <c r="G174" s="42"/>
      <c r="H174" s="42"/>
      <c r="I174" s="42"/>
      <c r="J174" s="42"/>
      <c r="K174" s="43"/>
      <c r="L174" s="42"/>
    </row>
    <row r="175" spans="1:12" ht="15">
      <c r="A175" s="23"/>
      <c r="B175" s="15"/>
      <c r="C175" s="11"/>
      <c r="D175" s="7" t="s">
        <v>28</v>
      </c>
      <c r="E175" s="50"/>
      <c r="F175" s="42"/>
      <c r="G175" s="42"/>
      <c r="H175" s="42"/>
      <c r="I175" s="42"/>
      <c r="J175" s="42"/>
      <c r="K175" s="43"/>
      <c r="L175" s="42"/>
    </row>
    <row r="176" spans="1:12" ht="15">
      <c r="A176" s="23"/>
      <c r="B176" s="15"/>
      <c r="C176" s="11"/>
      <c r="D176" s="7" t="s">
        <v>29</v>
      </c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3"/>
      <c r="B177" s="15"/>
      <c r="C177" s="11"/>
      <c r="D177" s="7" t="s">
        <v>30</v>
      </c>
      <c r="E177" s="50"/>
      <c r="F177" s="42"/>
      <c r="G177" s="42"/>
      <c r="H177" s="42"/>
      <c r="I177" s="42"/>
      <c r="J177" s="42"/>
      <c r="K177" s="43"/>
      <c r="L177" s="42"/>
    </row>
    <row r="178" spans="1:12" ht="15">
      <c r="A178" s="23"/>
      <c r="B178" s="15"/>
      <c r="C178" s="11"/>
      <c r="D178" s="7" t="s">
        <v>31</v>
      </c>
      <c r="E178" s="50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32</v>
      </c>
      <c r="E179" s="50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6"/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4"/>
      <c r="B182" s="17"/>
      <c r="C182" s="8"/>
      <c r="D182" s="18" t="s">
        <v>33</v>
      </c>
      <c r="E182" s="9"/>
      <c r="F182" s="19">
        <f>SUM(F173:F181)</f>
        <v>0</v>
      </c>
      <c r="G182" s="19">
        <f>SUM(G173:G181)</f>
        <v>0</v>
      </c>
      <c r="H182" s="19">
        <f>SUM(H173:H181)</f>
        <v>0</v>
      </c>
      <c r="I182" s="19">
        <f>SUM(I173:I181)</f>
        <v>0</v>
      </c>
      <c r="J182" s="19">
        <f>SUM(J173:J181)</f>
        <v>0</v>
      </c>
      <c r="K182" s="25"/>
      <c r="L182" s="19">
        <f>SUM(L173:L181)</f>
        <v>0</v>
      </c>
    </row>
    <row r="183" spans="1:12" ht="15">
      <c r="A183" s="29">
        <f>A165</f>
        <v>2</v>
      </c>
      <c r="B183" s="30">
        <f>B165</f>
        <v>4</v>
      </c>
      <c r="C183" s="65" t="s">
        <v>4</v>
      </c>
      <c r="D183" s="66"/>
      <c r="E183" s="31"/>
      <c r="F183" s="32">
        <f>F172+F182</f>
        <v>505</v>
      </c>
      <c r="G183" s="32">
        <f>G172+G182</f>
        <v>28.96</v>
      </c>
      <c r="H183" s="32">
        <f>H172+H182</f>
        <v>27.32</v>
      </c>
      <c r="I183" s="32">
        <f>I172+I182</f>
        <v>54.1</v>
      </c>
      <c r="J183" s="32">
        <f>J172+J182</f>
        <v>583.86</v>
      </c>
      <c r="K183" s="32"/>
      <c r="L183" s="32">
        <f>L172+L182</f>
        <v>0</v>
      </c>
    </row>
    <row r="184" spans="1:12" ht="15">
      <c r="A184" s="20">
        <v>2</v>
      </c>
      <c r="B184" s="21">
        <v>5</v>
      </c>
      <c r="C184" s="22" t="s">
        <v>20</v>
      </c>
      <c r="D184" s="5" t="s">
        <v>21</v>
      </c>
      <c r="E184" s="53" t="s">
        <v>83</v>
      </c>
      <c r="F184" s="39">
        <v>90</v>
      </c>
      <c r="G184" s="39">
        <v>17.25</v>
      </c>
      <c r="H184" s="39">
        <v>14.98</v>
      </c>
      <c r="I184" s="39">
        <v>7.87</v>
      </c>
      <c r="J184" s="39">
        <v>235.78</v>
      </c>
      <c r="K184" s="40">
        <v>91</v>
      </c>
      <c r="L184" s="39"/>
    </row>
    <row r="185" spans="1:12" ht="15">
      <c r="A185" s="23"/>
      <c r="B185" s="15"/>
      <c r="C185" s="11"/>
      <c r="D185" s="6"/>
      <c r="E185" s="50" t="s">
        <v>70</v>
      </c>
      <c r="F185" s="42">
        <v>150</v>
      </c>
      <c r="G185" s="42">
        <v>3.3</v>
      </c>
      <c r="H185" s="42">
        <v>4.95</v>
      </c>
      <c r="I185" s="42">
        <v>32.25</v>
      </c>
      <c r="J185" s="42">
        <v>186.45</v>
      </c>
      <c r="K185" s="43">
        <v>53</v>
      </c>
      <c r="L185" s="42"/>
    </row>
    <row r="186" spans="1:12" ht="15">
      <c r="A186" s="23"/>
      <c r="B186" s="15"/>
      <c r="C186" s="11"/>
      <c r="D186" s="7" t="s">
        <v>22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23</v>
      </c>
      <c r="E187" s="50" t="s">
        <v>73</v>
      </c>
      <c r="F187" s="42">
        <v>25</v>
      </c>
      <c r="G187" s="42">
        <v>1.78</v>
      </c>
      <c r="H187" s="42">
        <v>0.18</v>
      </c>
      <c r="I187" s="42">
        <v>11.05</v>
      </c>
      <c r="J187" s="42">
        <v>60</v>
      </c>
      <c r="K187" s="43">
        <v>119</v>
      </c>
      <c r="L187" s="42"/>
    </row>
    <row r="188" spans="1:12" ht="15.75" thickBot="1">
      <c r="A188" s="23"/>
      <c r="B188" s="15"/>
      <c r="C188" s="11"/>
      <c r="D188" s="52" t="s">
        <v>23</v>
      </c>
      <c r="E188" s="50" t="s">
        <v>68</v>
      </c>
      <c r="F188" s="42">
        <v>20</v>
      </c>
      <c r="G188" s="42">
        <v>1.14</v>
      </c>
      <c r="H188" s="42">
        <v>0.22</v>
      </c>
      <c r="I188" s="42">
        <v>7.44</v>
      </c>
      <c r="J188" s="42">
        <v>36.26</v>
      </c>
      <c r="K188" s="43">
        <v>120</v>
      </c>
      <c r="L188" s="42"/>
    </row>
    <row r="189" spans="1:12" ht="15.75" thickBot="1">
      <c r="A189" s="23"/>
      <c r="B189" s="15"/>
      <c r="C189" s="11"/>
      <c r="D189" s="7" t="s">
        <v>24</v>
      </c>
      <c r="E189" s="58" t="s">
        <v>71</v>
      </c>
      <c r="F189" s="42">
        <v>200</v>
      </c>
      <c r="G189" s="42">
        <v>0.8</v>
      </c>
      <c r="H189" s="42">
        <v>0.2</v>
      </c>
      <c r="I189" s="42">
        <v>23.2</v>
      </c>
      <c r="J189" s="42">
        <v>94.4</v>
      </c>
      <c r="K189" s="43">
        <v>107</v>
      </c>
      <c r="L189" s="42"/>
    </row>
    <row r="190" spans="1:12" ht="15">
      <c r="A190" s="23"/>
      <c r="B190" s="15"/>
      <c r="C190" s="11"/>
      <c r="D190" s="6"/>
      <c r="E190" s="50" t="s">
        <v>48</v>
      </c>
      <c r="F190" s="42">
        <v>17</v>
      </c>
      <c r="G190" s="42">
        <v>1.7</v>
      </c>
      <c r="H190" s="42">
        <v>4.42</v>
      </c>
      <c r="I190" s="42">
        <v>0.85</v>
      </c>
      <c r="J190" s="42">
        <v>49.98</v>
      </c>
      <c r="K190" s="43"/>
      <c r="L190" s="42"/>
    </row>
    <row r="191" spans="1:12" ht="1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.75" customHeight="1">
      <c r="A192" s="24"/>
      <c r="B192" s="17"/>
      <c r="C192" s="8"/>
      <c r="D192" s="18" t="s">
        <v>33</v>
      </c>
      <c r="E192" s="9"/>
      <c r="F192" s="19">
        <f>SUM(F184:F191)</f>
        <v>502</v>
      </c>
      <c r="G192" s="19">
        <f>SUM(G184:G191)</f>
        <v>25.970000000000002</v>
      </c>
      <c r="H192" s="19">
        <f>SUM(H184:H191)</f>
        <v>24.949999999999996</v>
      </c>
      <c r="I192" s="19">
        <f>SUM(I184:I191)</f>
        <v>82.66</v>
      </c>
      <c r="J192" s="19">
        <f>SUM(J184:J191)</f>
        <v>662.87</v>
      </c>
      <c r="K192" s="25"/>
      <c r="L192" s="19">
        <f>SUM(L184:L191)</f>
        <v>0</v>
      </c>
    </row>
    <row r="193" spans="1:12" ht="15">
      <c r="A193" s="26">
        <f>A184</f>
        <v>2</v>
      </c>
      <c r="B193" s="13">
        <f>B184</f>
        <v>5</v>
      </c>
      <c r="C193" s="10" t="s">
        <v>25</v>
      </c>
      <c r="D193" s="7" t="s">
        <v>26</v>
      </c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3"/>
      <c r="B194" s="15"/>
      <c r="C194" s="11"/>
      <c r="D194" s="7" t="s">
        <v>27</v>
      </c>
      <c r="E194" s="50"/>
      <c r="F194" s="42"/>
      <c r="G194" s="42"/>
      <c r="H194" s="42"/>
      <c r="I194" s="42"/>
      <c r="J194" s="42"/>
      <c r="K194" s="43"/>
      <c r="L194" s="42"/>
    </row>
    <row r="195" spans="1:12" ht="15">
      <c r="A195" s="23"/>
      <c r="B195" s="15"/>
      <c r="C195" s="11"/>
      <c r="D195" s="7" t="s">
        <v>28</v>
      </c>
      <c r="E195" s="50"/>
      <c r="F195" s="42"/>
      <c r="G195" s="42"/>
      <c r="H195" s="42"/>
      <c r="I195" s="42"/>
      <c r="J195" s="42"/>
      <c r="K195" s="43"/>
      <c r="L195" s="42"/>
    </row>
    <row r="196" spans="1:12" ht="15">
      <c r="A196" s="23"/>
      <c r="B196" s="15"/>
      <c r="C196" s="11"/>
      <c r="D196" s="7" t="s">
        <v>29</v>
      </c>
      <c r="E196" s="50"/>
      <c r="F196" s="42"/>
      <c r="G196" s="42"/>
      <c r="H196" s="42"/>
      <c r="I196" s="42"/>
      <c r="J196" s="42"/>
      <c r="K196" s="43"/>
      <c r="L196" s="42"/>
    </row>
    <row r="197" spans="1:12" ht="15">
      <c r="A197" s="23"/>
      <c r="B197" s="15"/>
      <c r="C197" s="11"/>
      <c r="D197" s="7" t="s">
        <v>30</v>
      </c>
      <c r="E197" s="50"/>
      <c r="F197" s="42"/>
      <c r="G197" s="42"/>
      <c r="H197" s="42"/>
      <c r="I197" s="42"/>
      <c r="J197" s="42"/>
      <c r="K197" s="43"/>
      <c r="L197" s="42"/>
    </row>
    <row r="198" spans="1:12" ht="15">
      <c r="A198" s="23"/>
      <c r="B198" s="15"/>
      <c r="C198" s="11"/>
      <c r="D198" s="7" t="s">
        <v>31</v>
      </c>
      <c r="E198" s="50"/>
      <c r="F198" s="42"/>
      <c r="G198" s="42"/>
      <c r="H198" s="42"/>
      <c r="I198" s="42"/>
      <c r="J198" s="42"/>
      <c r="K198" s="43"/>
      <c r="L198" s="42"/>
    </row>
    <row r="199" spans="1:12" ht="15">
      <c r="A199" s="23"/>
      <c r="B199" s="15"/>
      <c r="C199" s="11"/>
      <c r="D199" s="7" t="s">
        <v>32</v>
      </c>
      <c r="E199" s="50"/>
      <c r="F199" s="42"/>
      <c r="G199" s="42"/>
      <c r="H199" s="42"/>
      <c r="I199" s="42"/>
      <c r="J199" s="42"/>
      <c r="K199" s="43"/>
      <c r="L199" s="42"/>
    </row>
    <row r="200" spans="1:12" ht="1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>
      <c r="A202" s="24"/>
      <c r="B202" s="17"/>
      <c r="C202" s="8"/>
      <c r="D202" s="18" t="s">
        <v>33</v>
      </c>
      <c r="E202" s="9"/>
      <c r="F202" s="19">
        <f>SUM(F193:F201)</f>
        <v>0</v>
      </c>
      <c r="G202" s="19">
        <f>SUM(G193:G201)</f>
        <v>0</v>
      </c>
      <c r="H202" s="19">
        <f>SUM(H193:H201)</f>
        <v>0</v>
      </c>
      <c r="I202" s="19">
        <f>SUM(I193:I201)</f>
        <v>0</v>
      </c>
      <c r="J202" s="19">
        <f>SUM(J193:J201)</f>
        <v>0</v>
      </c>
      <c r="K202" s="25"/>
      <c r="L202" s="19">
        <f>SUM(L193:L201)</f>
        <v>0</v>
      </c>
    </row>
    <row r="203" spans="1:12" ht="15">
      <c r="A203" s="29">
        <f>A184</f>
        <v>2</v>
      </c>
      <c r="B203" s="30">
        <f>B184</f>
        <v>5</v>
      </c>
      <c r="C203" s="65" t="s">
        <v>4</v>
      </c>
      <c r="D203" s="66"/>
      <c r="E203" s="31"/>
      <c r="F203" s="32">
        <f>F192+F202</f>
        <v>502</v>
      </c>
      <c r="G203" s="32">
        <f>G192+G202</f>
        <v>25.970000000000002</v>
      </c>
      <c r="H203" s="32">
        <f>H192+H202</f>
        <v>24.949999999999996</v>
      </c>
      <c r="I203" s="32">
        <f>I192+I202</f>
        <v>82.66</v>
      </c>
      <c r="J203" s="32">
        <f>J192+J202</f>
        <v>662.87</v>
      </c>
      <c r="K203" s="32"/>
      <c r="L203" s="32">
        <f>L192+L202</f>
        <v>0</v>
      </c>
    </row>
    <row r="204" spans="1:12" ht="12.75">
      <c r="A204" s="27"/>
      <c r="B204" s="28"/>
      <c r="C204" s="67" t="s">
        <v>5</v>
      </c>
      <c r="D204" s="67"/>
      <c r="E204" s="67"/>
      <c r="F204" s="34">
        <f>(F24+F44+F64+F84+F104+F124+F144+F164+F183+F203)/(IF(F24=0,0,1)+IF(F44=0,0,1)+IF(F64=0,0,1)+IF(F84=0,0,1)+IF(F104=0,0,1)+IF(F124=0,0,1)+IF(F144=0,0,1)+IF(F164=0,0,1)+IF(F183=0,0,1)+IF(F203=0,0,1))</f>
        <v>573.4</v>
      </c>
      <c r="G204" s="34">
        <f>(G24+G44+G64+G84+G104+G124+G144+G164+G183+G203)/(IF(G24=0,0,1)+IF(G44=0,0,1)+IF(G64=0,0,1)+IF(G84=0,0,1)+IF(G104=0,0,1)+IF(G124=0,0,1)+IF(G144=0,0,1)+IF(G164=0,0,1)+IF(G183=0,0,1)+IF(G203=0,0,1))</f>
        <v>24.794</v>
      </c>
      <c r="H204" s="34">
        <f>(H24+H44+H64+H84+H104+H124+H144+H164+H183+H203)/(IF(H24=0,0,1)+IF(H44=0,0,1)+IF(H64=0,0,1)+IF(H84=0,0,1)+IF(H104=0,0,1)+IF(H124=0,0,1)+IF(H144=0,0,1)+IF(H164=0,0,1)+IF(H183=0,0,1)+IF(H203=0,0,1))</f>
        <v>18.955</v>
      </c>
      <c r="I204" s="34">
        <f>(I24+I44+I64+I84+I104+I124+I144+I164+I183+I203)/(IF(I24=0,0,1)+IF(I44=0,0,1)+IF(I64=0,0,1)+IF(I84=0,0,1)+IF(I104=0,0,1)+IF(I124=0,0,1)+IF(I144=0,0,1)+IF(I164=0,0,1)+IF(I183=0,0,1)+IF(I203=0,0,1))</f>
        <v>81.02699999999999</v>
      </c>
      <c r="J204" s="34">
        <f>(J24+J44+J64+J84+J104+J124+J144+J164+J183+J203)/(IF(J24=0,0,1)+IF(J44=0,0,1)+IF(J64=0,0,1)+IF(J84=0,0,1)+IF(J104=0,0,1)+IF(J124=0,0,1)+IF(J144=0,0,1)+IF(J164=0,0,1)+IF(J183=0,0,1)+IF(J203=0,0,1))</f>
        <v>581.059</v>
      </c>
      <c r="K204" s="34"/>
      <c r="L204" s="34" t="e">
        <f>(L24+L44+L64+L84+L104+L124+L144+L164+L183+L203)/(IF(L24=0,0,1)+IF(L44=0,0,1)+IF(L64=0,0,1)+IF(L84=0,0,1)+IF(L104=0,0,1)+IF(L124=0,0,1)+IF(L144=0,0,1)+IF(L164=0,0,1)+IF(L183=0,0,1)+IF(L203=0,0,1))</f>
        <v>#DIV/0!</v>
      </c>
    </row>
  </sheetData>
  <sheetProtection/>
  <mergeCells count="14">
    <mergeCell ref="C204:E204"/>
    <mergeCell ref="C203:D203"/>
    <mergeCell ref="C124:D124"/>
    <mergeCell ref="C144:D144"/>
    <mergeCell ref="C164:D164"/>
    <mergeCell ref="C183:D183"/>
    <mergeCell ref="C1:E1"/>
    <mergeCell ref="H1:K1"/>
    <mergeCell ref="H2:K2"/>
    <mergeCell ref="C44:D44"/>
    <mergeCell ref="C84:D84"/>
    <mergeCell ref="C104:D104"/>
    <mergeCell ref="C24:D24"/>
    <mergeCell ref="C64:D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Мирновская ООШ</cp:lastModifiedBy>
  <dcterms:created xsi:type="dcterms:W3CDTF">2022-05-16T14:23:56Z</dcterms:created>
  <dcterms:modified xsi:type="dcterms:W3CDTF">2023-10-20T06:23:53Z</dcterms:modified>
  <cp:category/>
  <cp:version/>
  <cp:contentType/>
  <cp:contentStatus/>
</cp:coreProperties>
</file>